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8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<sst xmlns="http://schemas.openxmlformats.org/spreadsheetml/2006/main" count="22">
  <si>
    <t>月份\产品</t>
  </si>
  <si>
    <t>产品1</t>
  </si>
  <si>
    <t>产品2</t>
  </si>
  <si>
    <t>产品3</t>
  </si>
  <si>
    <t>产品4</t>
  </si>
  <si>
    <t>销量</t>
  </si>
  <si>
    <t>销售占比</t>
  </si>
  <si>
    <t>环比增长</t>
  </si>
  <si>
    <t>1月</t>
  </si>
  <si>
    <t>\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</si>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</sst>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0"/>
      <name val="黑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1" fillId="18" borderId="6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0" fontId="2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32597A"/>
      <color rgb="004B84B5"/>
      <color rgb="0099B0D4"/>
      <color rgb="00C8D3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>
              <a:defRPr lang="zh-CN" sz="1800" b="1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年产品市场份额占比环状图</a:t>
            </a:r>
            <a:endParaRPr lang="zh-CN" altLang="en-US"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8853948287911"/>
          <c:y val="0.193879529764662"/>
          <c:w val="0.536827393431167"/>
          <c:h val="0.717376327959005"/>
        </c:manualLayout>
      </c:layout>
      <c:doughnutChart>
        <c:varyColors val="1"/>
        <c:ser>
          <c:idx val="0"/>
          <c:order val="0"/>
          <c:explosion val="0"/>
          <c:dPt>
            <c:idx val="0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horzOverflow="overflow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微软雅黑" panose="020B0503020204020204" charset="-122"/>
                    <a:ea typeface="微软雅黑" panose="020B0503020204020204" charset="-122"/>
                    <a:cs typeface="微软雅黑" panose="020B0503020204020204" charset="-122"/>
                    <a:sym typeface="微软雅黑" panose="020B0503020204020204" charset="-122"/>
                  </a:defRPr>
                </a:pPr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(Sheet1!$C$2,Sheet1!$F$2,Sheet1!$I$2,Sheet1!$L$2)</c:f>
              <c:strCache>
                <c:ptCount val="4"/>
                <c:pt idx="0">
                  <c:v>产品1</c:v>
                </c:pt>
                <c:pt idx="1">
                  <c:v>产品2</c:v>
                </c:pt>
                <c:pt idx="2">
                  <c:v>产品3</c:v>
                </c:pt>
                <c:pt idx="3">
                  <c:v>产品4</c:v>
                </c:pt>
              </c:strCache>
            </c:strRef>
          </c:cat>
          <c:val>
            <c:numRef>
              <c:f>(Sheet1!$C$16,Sheet1!$F$16,Sheet1!$I$16,Sheet1!$L$16)</c:f>
              <c:numCache>
                <c:formatCode>General</c:formatCode>
                <c:ptCount val="4"/>
                <c:pt idx="0">
                  <c:v>4624</c:v>
                </c:pt>
                <c:pt idx="1">
                  <c:v>4861</c:v>
                </c:pt>
                <c:pt idx="2">
                  <c:v>4852</c:v>
                </c:pt>
                <c:pt idx="3">
                  <c:v>4488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>
              <a:defRPr lang="zh-CN" sz="1800" b="1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产品销量对比柱形图</a:t>
            </a:r>
            <a:endParaRPr lang="zh-CN" altLang="en-US"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产品1</c:v>
                </c:pt>
              </c:strCache>
            </c:strRef>
          </c:tx>
          <c:spPr>
            <a:solidFill>
              <a:srgbClr val="32597A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Sheet1!$B$4:$B$15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Sheet1!$C$4:$C$15</c:f>
              <c:numCache>
                <c:formatCode>General</c:formatCode>
                <c:ptCount val="12"/>
                <c:pt idx="0">
                  <c:v>236</c:v>
                </c:pt>
                <c:pt idx="1">
                  <c:v>256</c:v>
                </c:pt>
                <c:pt idx="2">
                  <c:v>301</c:v>
                </c:pt>
                <c:pt idx="3">
                  <c:v>338</c:v>
                </c:pt>
                <c:pt idx="4">
                  <c:v>359</c:v>
                </c:pt>
                <c:pt idx="5">
                  <c:v>395</c:v>
                </c:pt>
                <c:pt idx="6">
                  <c:v>419</c:v>
                </c:pt>
                <c:pt idx="7">
                  <c:v>436</c:v>
                </c:pt>
                <c:pt idx="8">
                  <c:v>458</c:v>
                </c:pt>
                <c:pt idx="9">
                  <c:v>469</c:v>
                </c:pt>
                <c:pt idx="10">
                  <c:v>472</c:v>
                </c:pt>
                <c:pt idx="11">
                  <c:v>485</c:v>
                </c:pt>
              </c:numCache>
            </c:numRef>
          </c:val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产品2</c:v>
                </c:pt>
              </c:strCache>
            </c:strRef>
          </c:tx>
          <c:spPr>
            <a:solidFill>
              <a:srgbClr val="4B84B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Sheet1!$B$4:$B$15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Sheet1!$F$4:$F$15</c:f>
              <c:numCache>
                <c:formatCode>General</c:formatCode>
                <c:ptCount val="12"/>
                <c:pt idx="0">
                  <c:v>256</c:v>
                </c:pt>
                <c:pt idx="1">
                  <c:v>286</c:v>
                </c:pt>
                <c:pt idx="2">
                  <c:v>319</c:v>
                </c:pt>
                <c:pt idx="3">
                  <c:v>358</c:v>
                </c:pt>
                <c:pt idx="4">
                  <c:v>379</c:v>
                </c:pt>
                <c:pt idx="5">
                  <c:v>408</c:v>
                </c:pt>
                <c:pt idx="6">
                  <c:v>431</c:v>
                </c:pt>
                <c:pt idx="7">
                  <c:v>455</c:v>
                </c:pt>
                <c:pt idx="8">
                  <c:v>465</c:v>
                </c:pt>
                <c:pt idx="9">
                  <c:v>495</c:v>
                </c:pt>
                <c:pt idx="10">
                  <c:v>499</c:v>
                </c:pt>
                <c:pt idx="11">
                  <c:v>510</c:v>
                </c:pt>
              </c:numCache>
            </c:numRef>
          </c:val>
        </c:ser>
        <c:ser>
          <c:idx val="2"/>
          <c:order val="2"/>
          <c:tx>
            <c:strRef>
              <c:f>Sheet1!$I$2</c:f>
              <c:strCache>
                <c:ptCount val="1"/>
                <c:pt idx="0">
                  <c:v>产品3</c:v>
                </c:pt>
              </c:strCache>
            </c:strRef>
          </c:tx>
          <c:spPr>
            <a:solidFill>
              <a:srgbClr val="99B0D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Sheet1!$B$4:$B$15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Sheet1!$I$4:$I$15</c:f>
              <c:numCache>
                <c:formatCode>General</c:formatCode>
                <c:ptCount val="12"/>
                <c:pt idx="0">
                  <c:v>286</c:v>
                </c:pt>
                <c:pt idx="1">
                  <c:v>316</c:v>
                </c:pt>
                <c:pt idx="2">
                  <c:v>329</c:v>
                </c:pt>
                <c:pt idx="3">
                  <c:v>356</c:v>
                </c:pt>
                <c:pt idx="4">
                  <c:v>399</c:v>
                </c:pt>
                <c:pt idx="5">
                  <c:v>401</c:v>
                </c:pt>
                <c:pt idx="6">
                  <c:v>421</c:v>
                </c:pt>
                <c:pt idx="7">
                  <c:v>434</c:v>
                </c:pt>
                <c:pt idx="8">
                  <c:v>455</c:v>
                </c:pt>
                <c:pt idx="9">
                  <c:v>465</c:v>
                </c:pt>
                <c:pt idx="10">
                  <c:v>489</c:v>
                </c:pt>
                <c:pt idx="11">
                  <c:v>501</c:v>
                </c:pt>
              </c:numCache>
            </c:numRef>
          </c:val>
        </c:ser>
        <c:ser>
          <c:idx val="3"/>
          <c:order val="3"/>
          <c:tx>
            <c:strRef>
              <c:f>Sheet1!$L$2</c:f>
              <c:strCache>
                <c:ptCount val="1"/>
                <c:pt idx="0">
                  <c:v>产品4</c:v>
                </c:pt>
              </c:strCache>
            </c:strRef>
          </c:tx>
          <c:spPr>
            <a:solidFill>
              <a:srgbClr val="C8D3E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Sheet1!$B$4:$B$15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Sheet1!$L$4:$L$15</c:f>
              <c:numCache>
                <c:formatCode>General</c:formatCode>
                <c:ptCount val="12"/>
                <c:pt idx="0">
                  <c:v>239</c:v>
                </c:pt>
                <c:pt idx="1">
                  <c:v>256</c:v>
                </c:pt>
                <c:pt idx="2">
                  <c:v>289</c:v>
                </c:pt>
                <c:pt idx="3">
                  <c:v>326</c:v>
                </c:pt>
                <c:pt idx="4">
                  <c:v>369</c:v>
                </c:pt>
                <c:pt idx="5">
                  <c:v>389</c:v>
                </c:pt>
                <c:pt idx="6">
                  <c:v>401</c:v>
                </c:pt>
                <c:pt idx="7">
                  <c:v>412</c:v>
                </c:pt>
                <c:pt idx="8">
                  <c:v>423</c:v>
                </c:pt>
                <c:pt idx="9">
                  <c:v>436</c:v>
                </c:pt>
                <c:pt idx="10">
                  <c:v>459</c:v>
                </c:pt>
                <c:pt idx="11">
                  <c:v>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63680"/>
        <c:axId val="243465216"/>
      </c:barChart>
      <c:catAx>
        <c:axId val="24346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43465216"/>
        <c:crosses val="autoZero"/>
        <c:auto val="1"/>
        <c:lblAlgn val="ctr"/>
        <c:lblOffset val="100"/>
        <c:noMultiLvlLbl val="0"/>
      </c:catAx>
      <c:valAx>
        <c:axId val="24346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243463680"/>
        <c:crosses val="autoZero"/>
        <c:crossBetween val="between"/>
      </c:valAx>
      <c:spPr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>
        <c:manualLayout>
          <c:xMode val="edge"/>
          <c:yMode val="edge"/>
          <c:x val="0.700729927007299"/>
          <c:y val="0.0371141829199015"/>
          <c:w val="0.227821448624368"/>
          <c:h val="0.10509373224768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>
              <a:defRPr lang="zh-CN" sz="1600" b="1" i="0" u="none" strike="noStrike" kern="120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600" b="1" i="0" u="none" strike="noStrike" kern="1200" cap="none" normalizeH="0" baseline="0">
                <a:solidFill>
                  <a:schemeClr val="tx2"/>
                </a:solidFill>
                <a:effectLst/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产品环比折线图</a:t>
            </a:r>
            <a:endParaRPr lang="zh-CN" altLang="en-US" sz="1600" b="1" i="0" u="none" strike="noStrike" kern="1200" cap="none" normalizeH="0" baseline="0">
              <a:solidFill>
                <a:schemeClr val="tx2"/>
              </a:solidFill>
              <a:effectLst/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产品1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>
              <a:outerShdw blurRad="40000" dist="23000" dir="5400000" rotWithShape="0">
                <a:schemeClr val="accent1">
                  <a:alpha val="35000"/>
                </a:scheme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Sheet1!$B$5:$B$15</c:f>
              <c:strCache>
                <c:ptCount val="11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</c:strCache>
            </c:strRef>
          </c:cat>
          <c:val>
            <c:numRef>
              <c:f>Sheet1!$E$5:$E$15</c:f>
              <c:numCache>
                <c:formatCode>0.00%</c:formatCode>
                <c:ptCount val="11"/>
                <c:pt idx="0">
                  <c:v>0.0847457627118644</c:v>
                </c:pt>
                <c:pt idx="1">
                  <c:v>0.17578125</c:v>
                </c:pt>
                <c:pt idx="2">
                  <c:v>0.122923588039867</c:v>
                </c:pt>
                <c:pt idx="3">
                  <c:v>0.0621301775147929</c:v>
                </c:pt>
                <c:pt idx="4">
                  <c:v>0.100278551532033</c:v>
                </c:pt>
                <c:pt idx="5">
                  <c:v>0.0607594936708861</c:v>
                </c:pt>
                <c:pt idx="6">
                  <c:v>0.0405727923627685</c:v>
                </c:pt>
                <c:pt idx="7">
                  <c:v>0.0504587155963303</c:v>
                </c:pt>
                <c:pt idx="8">
                  <c:v>0.0240174672489083</c:v>
                </c:pt>
                <c:pt idx="9">
                  <c:v>0.00639658848614072</c:v>
                </c:pt>
                <c:pt idx="10">
                  <c:v>0.0275423728813559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产品2</c:v>
                </c:pt>
              </c:strCache>
            </c:strRef>
          </c:tx>
          <c:spPr>
            <a:ln w="31750" cap="rnd" cmpd="sng" algn="ctr">
              <a:solidFill>
                <a:schemeClr val="accent2"/>
              </a:solidFill>
              <a:prstDash val="solid"/>
              <a:round/>
            </a:ln>
            <a:effectLst>
              <a:outerShdw blurRad="40000" dist="23000" dir="5400000" rotWithShape="0">
                <a:schemeClr val="accent2">
                  <a:alpha val="35000"/>
                </a:scheme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Sheet1!$B$5:$B$15</c:f>
              <c:strCache>
                <c:ptCount val="11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</c:strCache>
            </c:strRef>
          </c:cat>
          <c:val>
            <c:numRef>
              <c:f>Sheet1!$H$5:$H$15</c:f>
              <c:numCache>
                <c:formatCode>0.00%</c:formatCode>
                <c:ptCount val="11"/>
                <c:pt idx="0">
                  <c:v>0.1171875</c:v>
                </c:pt>
                <c:pt idx="1">
                  <c:v>0.115384615384615</c:v>
                </c:pt>
                <c:pt idx="2">
                  <c:v>0.122257053291536</c:v>
                </c:pt>
                <c:pt idx="3">
                  <c:v>0.058659217877095</c:v>
                </c:pt>
                <c:pt idx="4">
                  <c:v>0.0765171503957784</c:v>
                </c:pt>
                <c:pt idx="5">
                  <c:v>0.0563725490196078</c:v>
                </c:pt>
                <c:pt idx="6">
                  <c:v>0.0556844547563805</c:v>
                </c:pt>
                <c:pt idx="7">
                  <c:v>0.021978021978022</c:v>
                </c:pt>
                <c:pt idx="8">
                  <c:v>0.0645161290322581</c:v>
                </c:pt>
                <c:pt idx="9">
                  <c:v>0.00808080808080808</c:v>
                </c:pt>
                <c:pt idx="10">
                  <c:v>0.0220440881763527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Sheet1!$I$2</c:f>
              <c:strCache>
                <c:ptCount val="1"/>
                <c:pt idx="0">
                  <c:v>产品3</c:v>
                </c:pt>
              </c:strCache>
            </c:strRef>
          </c:tx>
          <c:spPr>
            <a:ln w="31750" cap="rnd" cmpd="sng" algn="ctr">
              <a:solidFill>
                <a:schemeClr val="accent3"/>
              </a:solidFill>
              <a:prstDash val="solid"/>
              <a:round/>
            </a:ln>
            <a:effectLst>
              <a:outerShdw blurRad="40000" dist="23000" dir="5400000" rotWithShape="0">
                <a:schemeClr val="accent3">
                  <a:alpha val="35000"/>
                </a:scheme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Sheet1!$B$5:$B$15</c:f>
              <c:strCache>
                <c:ptCount val="11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</c:strCache>
            </c:strRef>
          </c:cat>
          <c:val>
            <c:numRef>
              <c:f>Sheet1!$K$5:$K$15</c:f>
              <c:numCache>
                <c:formatCode>0.00%</c:formatCode>
                <c:ptCount val="11"/>
                <c:pt idx="0">
                  <c:v>0.104895104895105</c:v>
                </c:pt>
                <c:pt idx="1">
                  <c:v>0.0411392405063291</c:v>
                </c:pt>
                <c:pt idx="2">
                  <c:v>0.0820668693009119</c:v>
                </c:pt>
                <c:pt idx="3">
                  <c:v>0.120786516853933</c:v>
                </c:pt>
                <c:pt idx="4">
                  <c:v>0.0050125313283208</c:v>
                </c:pt>
                <c:pt idx="5">
                  <c:v>0.0498753117206983</c:v>
                </c:pt>
                <c:pt idx="6">
                  <c:v>0.0308788598574822</c:v>
                </c:pt>
                <c:pt idx="7">
                  <c:v>0.0483870967741935</c:v>
                </c:pt>
                <c:pt idx="8">
                  <c:v>0.021978021978022</c:v>
                </c:pt>
                <c:pt idx="9">
                  <c:v>0.0516129032258065</c:v>
                </c:pt>
                <c:pt idx="10">
                  <c:v>0.0245398773006135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Sheet1!$L$2</c:f>
              <c:strCache>
                <c:ptCount val="1"/>
                <c:pt idx="0">
                  <c:v>产品4</c:v>
                </c:pt>
              </c:strCache>
            </c:strRef>
          </c:tx>
          <c:spPr>
            <a:ln w="31750" cap="rnd" cmpd="sng" algn="ctr">
              <a:solidFill>
                <a:schemeClr val="accent4"/>
              </a:solidFill>
              <a:prstDash val="solid"/>
              <a:round/>
            </a:ln>
            <a:effectLst>
              <a:outerShdw blurRad="40000" dist="23000" dir="5400000" rotWithShape="0">
                <a:schemeClr val="accent4">
                  <a:alpha val="35000"/>
                </a:scheme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Sheet1!$B$5:$B$15</c:f>
              <c:strCache>
                <c:ptCount val="11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  <c:pt idx="5">
                  <c:v>7月</c:v>
                </c:pt>
                <c:pt idx="6">
                  <c:v>8月</c:v>
                </c:pt>
                <c:pt idx="7">
                  <c:v>9月</c:v>
                </c:pt>
                <c:pt idx="8">
                  <c:v>10月</c:v>
                </c:pt>
                <c:pt idx="9">
                  <c:v>11月</c:v>
                </c:pt>
                <c:pt idx="10">
                  <c:v>12月</c:v>
                </c:pt>
              </c:strCache>
            </c:strRef>
          </c:cat>
          <c:val>
            <c:numRef>
              <c:f>Sheet1!$N$5:$N$15</c:f>
              <c:numCache>
                <c:formatCode>0.00%</c:formatCode>
                <c:ptCount val="11"/>
                <c:pt idx="0">
                  <c:v>0.0711297071129707</c:v>
                </c:pt>
                <c:pt idx="1">
                  <c:v>0.12890625</c:v>
                </c:pt>
                <c:pt idx="2">
                  <c:v>0.1280276816609</c:v>
                </c:pt>
                <c:pt idx="3">
                  <c:v>0.131901840490798</c:v>
                </c:pt>
                <c:pt idx="4">
                  <c:v>0.0542005420054201</c:v>
                </c:pt>
                <c:pt idx="5">
                  <c:v>0.0308483290488432</c:v>
                </c:pt>
                <c:pt idx="6">
                  <c:v>0.027431421446384</c:v>
                </c:pt>
                <c:pt idx="7">
                  <c:v>0.0266990291262136</c:v>
                </c:pt>
                <c:pt idx="8">
                  <c:v>0.0307328605200946</c:v>
                </c:pt>
                <c:pt idx="9">
                  <c:v>0.0527522935779817</c:v>
                </c:pt>
                <c:pt idx="10">
                  <c:v>0.065359477124183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114136576"/>
        <c:axId val="114138112"/>
      </c:lineChart>
      <c:catAx>
        <c:axId val="11413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14138112"/>
        <c:crosses val="autoZero"/>
        <c:auto val="1"/>
        <c:lblAlgn val="ctr"/>
        <c:lblOffset val="100"/>
        <c:noMultiLvlLbl val="0"/>
      </c:catAx>
      <c:valAx>
        <c:axId val="11413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1413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2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2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 sz="900" kern="1200">
          <a:solidFill>
            <a:schemeClr val="tx2"/>
          </a:solidFill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>
              <a:defRPr lang="zh-CN" sz="1800" b="1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销售占比</a:t>
            </a:r>
            <a:r>
              <a:rPr lang="zh-CN" altLang="en-US" sz="1800" b="1" i="0" u="none" strike="noStrike" baseline="0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柱形图</a:t>
            </a:r>
            <a:endParaRPr lang="zh-CN" altLang="en-US"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产品1</c:v>
                </c:pt>
              </c:strCache>
            </c:strRef>
          </c:tx>
          <c:spPr>
            <a:solidFill>
              <a:srgbClr val="32597A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Sheet1!$B$4:$B$15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Sheet1!$D$4:$D$15</c:f>
              <c:numCache>
                <c:formatCode>0.00%</c:formatCode>
                <c:ptCount val="12"/>
                <c:pt idx="0">
                  <c:v>0.232055063913471</c:v>
                </c:pt>
                <c:pt idx="1">
                  <c:v>0.229802513464991</c:v>
                </c:pt>
                <c:pt idx="2">
                  <c:v>0.24313408723748</c:v>
                </c:pt>
                <c:pt idx="3">
                  <c:v>0.245283018867925</c:v>
                </c:pt>
                <c:pt idx="4">
                  <c:v>0.238379814077025</c:v>
                </c:pt>
                <c:pt idx="5">
                  <c:v>0.247959824231011</c:v>
                </c:pt>
                <c:pt idx="6">
                  <c:v>0.250598086124402</c:v>
                </c:pt>
                <c:pt idx="7">
                  <c:v>0.251007484168106</c:v>
                </c:pt>
                <c:pt idx="8">
                  <c:v>0.254303164908384</c:v>
                </c:pt>
                <c:pt idx="9">
                  <c:v>0.251474530831099</c:v>
                </c:pt>
                <c:pt idx="10">
                  <c:v>0.245961438249088</c:v>
                </c:pt>
                <c:pt idx="11">
                  <c:v>0.244332493702771</c:v>
                </c:pt>
              </c:numCache>
            </c:numRef>
          </c:val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产品2</c:v>
                </c:pt>
              </c:strCache>
            </c:strRef>
          </c:tx>
          <c:spPr>
            <a:solidFill>
              <a:srgbClr val="4B84B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Sheet1!$B$4:$B$15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Sheet1!$G$4:$G$15</c:f>
              <c:numCache>
                <c:formatCode>0.00%</c:formatCode>
                <c:ptCount val="12"/>
                <c:pt idx="0">
                  <c:v>0.251720747295969</c:v>
                </c:pt>
                <c:pt idx="1">
                  <c:v>0.25673249551167</c:v>
                </c:pt>
                <c:pt idx="2">
                  <c:v>0.25767366720517</c:v>
                </c:pt>
                <c:pt idx="3">
                  <c:v>0.259796806966618</c:v>
                </c:pt>
                <c:pt idx="4">
                  <c:v>0.251660026560425</c:v>
                </c:pt>
                <c:pt idx="5">
                  <c:v>0.256120527306968</c:v>
                </c:pt>
                <c:pt idx="6">
                  <c:v>0.257775119617225</c:v>
                </c:pt>
                <c:pt idx="7">
                  <c:v>0.261945883707542</c:v>
                </c:pt>
                <c:pt idx="8">
                  <c:v>0.258189894503054</c:v>
                </c:pt>
                <c:pt idx="9">
                  <c:v>0.265415549597855</c:v>
                </c:pt>
                <c:pt idx="10">
                  <c:v>0.260031266284523</c:v>
                </c:pt>
                <c:pt idx="11">
                  <c:v>0.256926952141058</c:v>
                </c:pt>
              </c:numCache>
            </c:numRef>
          </c:val>
        </c:ser>
        <c:ser>
          <c:idx val="2"/>
          <c:order val="2"/>
          <c:tx>
            <c:strRef>
              <c:f>Sheet1!$I$2</c:f>
              <c:strCache>
                <c:ptCount val="1"/>
                <c:pt idx="0">
                  <c:v>产品3</c:v>
                </c:pt>
              </c:strCache>
            </c:strRef>
          </c:tx>
          <c:spPr>
            <a:solidFill>
              <a:srgbClr val="99B0D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Sheet1!$B$4:$B$15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Sheet1!$J$4:$J$15</c:f>
              <c:numCache>
                <c:formatCode>0.00%</c:formatCode>
                <c:ptCount val="12"/>
                <c:pt idx="0">
                  <c:v>0.281219272369715</c:v>
                </c:pt>
                <c:pt idx="1">
                  <c:v>0.283662477558348</c:v>
                </c:pt>
                <c:pt idx="2">
                  <c:v>0.265751211631664</c:v>
                </c:pt>
                <c:pt idx="3">
                  <c:v>0.258345428156749</c:v>
                </c:pt>
                <c:pt idx="4">
                  <c:v>0.264940239043825</c:v>
                </c:pt>
                <c:pt idx="5">
                  <c:v>0.25172630257376</c:v>
                </c:pt>
                <c:pt idx="6">
                  <c:v>0.251794258373206</c:v>
                </c:pt>
                <c:pt idx="7">
                  <c:v>0.249856073690271</c:v>
                </c:pt>
                <c:pt idx="8">
                  <c:v>0.252637423653526</c:v>
                </c:pt>
                <c:pt idx="9">
                  <c:v>0.249329758713137</c:v>
                </c:pt>
                <c:pt idx="10">
                  <c:v>0.254820218863992</c:v>
                </c:pt>
                <c:pt idx="11">
                  <c:v>0.252392947103275</c:v>
                </c:pt>
              </c:numCache>
            </c:numRef>
          </c:val>
        </c:ser>
        <c:ser>
          <c:idx val="3"/>
          <c:order val="3"/>
          <c:tx>
            <c:strRef>
              <c:f>Sheet1!$L$2</c:f>
              <c:strCache>
                <c:ptCount val="1"/>
                <c:pt idx="0">
                  <c:v>产品4</c:v>
                </c:pt>
              </c:strCache>
            </c:strRef>
          </c:tx>
          <c:spPr>
            <a:solidFill>
              <a:srgbClr val="C8D3E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Sheet1!$B$4:$B$15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Sheet1!$M$4:$M$15</c:f>
              <c:numCache>
                <c:formatCode>0.00%</c:formatCode>
                <c:ptCount val="12"/>
                <c:pt idx="0">
                  <c:v>0.235004916420846</c:v>
                </c:pt>
                <c:pt idx="1">
                  <c:v>0.229802513464991</c:v>
                </c:pt>
                <c:pt idx="2">
                  <c:v>0.233441033925687</c:v>
                </c:pt>
                <c:pt idx="3">
                  <c:v>0.236574746008708</c:v>
                </c:pt>
                <c:pt idx="4">
                  <c:v>0.245019920318725</c:v>
                </c:pt>
                <c:pt idx="5">
                  <c:v>0.244193345888261</c:v>
                </c:pt>
                <c:pt idx="6">
                  <c:v>0.239832535885167</c:v>
                </c:pt>
                <c:pt idx="7">
                  <c:v>0.237190558434082</c:v>
                </c:pt>
                <c:pt idx="8">
                  <c:v>0.234869516935036</c:v>
                </c:pt>
                <c:pt idx="9">
                  <c:v>0.233780160857909</c:v>
                </c:pt>
                <c:pt idx="10">
                  <c:v>0.239187076602397</c:v>
                </c:pt>
                <c:pt idx="11">
                  <c:v>0.246347607052897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62144"/>
        <c:axId val="115463680"/>
      </c:barChart>
      <c:catAx>
        <c:axId val="11546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15463680"/>
        <c:crosses val="autoZero"/>
        <c:auto val="1"/>
        <c:lblAlgn val="ctr"/>
        <c:lblOffset val="100"/>
        <c:noMultiLvlLbl val="0"/>
      </c:catAx>
      <c:valAx>
        <c:axId val="11546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154621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0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1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2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egendEntry>
        <c:idx val="3"/>
        <c:txPr>
          <a:bodyPr rot="0" spcFirstLastPara="0" vertOverflow="ellipsis" horzOverflow="overflow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0" vertOverflow="ellipsis" horzOverflow="overflow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zh-CN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323850</xdr:colOff>
      <xdr:row>16</xdr:row>
      <xdr:rowOff>28575</xdr:rowOff>
    </xdr:from>
    <xdr:to>
      <xdr:col>14</xdr:col>
      <xdr:colOff>10160</xdr:colOff>
      <xdr:row>35</xdr:row>
      <xdr:rowOff>95250</xdr:rowOff>
    </xdr:to>
    <xdr:graphicFrame>
      <xdr:nvGraphicFramePr>
        <xdr:cNvPr id="8" name="图表 7"/>
        <xdr:cNvGraphicFramePr/>
      </xdr:nvGraphicFramePr>
      <xdr:xfrm>
        <a:off x="4714875" y="4029075"/>
        <a:ext cx="4486910" cy="33242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35</xdr:row>
      <xdr:rowOff>161290</xdr:rowOff>
    </xdr:from>
    <xdr:to>
      <xdr:col>14</xdr:col>
      <xdr:colOff>46355</xdr:colOff>
      <xdr:row>55</xdr:row>
      <xdr:rowOff>85725</xdr:rowOff>
    </xdr:to>
    <xdr:graphicFrame>
      <xdr:nvGraphicFramePr>
        <xdr:cNvPr id="9" name="图表 8"/>
        <xdr:cNvGraphicFramePr/>
      </xdr:nvGraphicFramePr>
      <xdr:xfrm>
        <a:off x="190500" y="7419340"/>
        <a:ext cx="9047480" cy="33534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29210</xdr:colOff>
      <xdr:row>16</xdr:row>
      <xdr:rowOff>19050</xdr:rowOff>
    </xdr:from>
    <xdr:to>
      <xdr:col>7</xdr:col>
      <xdr:colOff>306705</xdr:colOff>
      <xdr:row>35</xdr:row>
      <xdr:rowOff>104140</xdr:rowOff>
    </xdr:to>
    <xdr:graphicFrame>
      <xdr:nvGraphicFramePr>
        <xdr:cNvPr id="10" name="图表 9"/>
        <xdr:cNvGraphicFramePr/>
      </xdr:nvGraphicFramePr>
      <xdr:xfrm>
        <a:off x="200660" y="4019550"/>
        <a:ext cx="4497070" cy="3342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57150</xdr:colOff>
      <xdr:row>55</xdr:row>
      <xdr:rowOff>151765</xdr:rowOff>
    </xdr:from>
    <xdr:to>
      <xdr:col>14</xdr:col>
      <xdr:colOff>66675</xdr:colOff>
      <xdr:row>75</xdr:row>
      <xdr:rowOff>75565</xdr:rowOff>
    </xdr:to>
    <xdr:graphicFrame>
      <xdr:nvGraphicFramePr>
        <xdr:cNvPr id="6" name="图表 5"/>
        <xdr:cNvGraphicFramePr/>
      </xdr:nvGraphicFramePr>
      <xdr:xfrm>
        <a:off x="228600" y="10838815"/>
        <a:ext cx="9029700" cy="3352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N16"/>
  <sheetViews>
    <sheetView showGridLines="0" tabSelected="1" zoomScale="90" zoomScaleNormal="90" workbookViewId="0">
      <selection activeCell="Q8" sqref="Q8"/>
    </sheetView>
  </sheetViews>
  <sheetFormatPr defaultColWidth="9" defaultRowHeight="13.5"/>
  <cols>
    <col min="1" max="1" width="2.25" customWidth="1"/>
    <col min="2" max="2" width="10.375" customWidth="1"/>
  </cols>
  <sheetData>
    <row r="2" ht="20.1" customHeight="1" spans="2:14">
      <c r="B2" s="1" t="s">
        <v>0</v>
      </c>
      <c r="C2" s="1" t="s">
        <v>1</v>
      </c>
      <c r="D2" s="1"/>
      <c r="E2" s="1"/>
      <c r="F2" s="1" t="s">
        <v>2</v>
      </c>
      <c r="G2" s="1"/>
      <c r="H2" s="1"/>
      <c r="I2" s="1" t="s">
        <v>3</v>
      </c>
      <c r="J2" s="1"/>
      <c r="K2" s="1"/>
      <c r="L2" s="1" t="s">
        <v>4</v>
      </c>
      <c r="M2" s="1"/>
      <c r="N2" s="1"/>
    </row>
    <row r="3" ht="20.1" customHeight="1" spans="2:14">
      <c r="B3" s="1"/>
      <c r="C3" s="1" t="s">
        <v>5</v>
      </c>
      <c r="D3" s="1" t="s">
        <v>6</v>
      </c>
      <c r="E3" s="1" t="s">
        <v>7</v>
      </c>
      <c r="F3" s="1" t="s">
        <v>5</v>
      </c>
      <c r="G3" s="1" t="s">
        <v>6</v>
      </c>
      <c r="H3" s="1" t="s">
        <v>7</v>
      </c>
      <c r="I3" s="1" t="s">
        <v>5</v>
      </c>
      <c r="J3" s="1" t="s">
        <v>6</v>
      </c>
      <c r="K3" s="1" t="s">
        <v>7</v>
      </c>
      <c r="L3" s="1" t="s">
        <v>5</v>
      </c>
      <c r="M3" s="1" t="s">
        <v>6</v>
      </c>
      <c r="N3" s="1" t="s">
        <v>7</v>
      </c>
    </row>
    <row r="4" ht="20.1" customHeight="1" spans="2:14">
      <c r="B4" s="2" t="s">
        <v>8</v>
      </c>
      <c r="C4" s="2">
        <v>236</v>
      </c>
      <c r="D4" s="3">
        <f>C4/(C4+F4+I4+L4)</f>
        <v>0.232055063913471</v>
      </c>
      <c r="E4" s="2" t="s">
        <v>9</v>
      </c>
      <c r="F4" s="2">
        <v>256</v>
      </c>
      <c r="G4" s="3">
        <f>F4/(C4+F4+I4+L4)</f>
        <v>0.251720747295969</v>
      </c>
      <c r="H4" s="2" t="s">
        <v>9</v>
      </c>
      <c r="I4" s="2">
        <v>286</v>
      </c>
      <c r="J4" s="3">
        <f>I4/(C4+F4+I4+L4)</f>
        <v>0.281219272369715</v>
      </c>
      <c r="K4" s="2" t="s">
        <v>9</v>
      </c>
      <c r="L4" s="2">
        <v>239</v>
      </c>
      <c r="M4" s="3">
        <f>L4/(C4+F4+I4+L4)</f>
        <v>0.235004916420846</v>
      </c>
      <c r="N4" s="2" t="s">
        <v>9</v>
      </c>
    </row>
    <row r="5" ht="20.1" customHeight="1" spans="2:14">
      <c r="B5" s="4" t="s">
        <v>10</v>
      </c>
      <c r="C5" s="4">
        <v>256</v>
      </c>
      <c r="D5" s="5">
        <f t="shared" ref="D5:D15" si="0">C5/(C5+F5+I5+L5)</f>
        <v>0.229802513464991</v>
      </c>
      <c r="E5" s="5">
        <f t="shared" ref="E5:E15" si="1">(C5-C4)/C4</f>
        <v>0.0847457627118644</v>
      </c>
      <c r="F5" s="4">
        <v>286</v>
      </c>
      <c r="G5" s="5">
        <f t="shared" ref="G5:G15" si="2">F5/(C5+F5+I5+L5)</f>
        <v>0.25673249551167</v>
      </c>
      <c r="H5" s="5">
        <f>(F5-F4)/F4</f>
        <v>0.1171875</v>
      </c>
      <c r="I5" s="4">
        <v>316</v>
      </c>
      <c r="J5" s="5">
        <f t="shared" ref="J5:J15" si="3">I5/(C5+F5+I5+L5)</f>
        <v>0.283662477558348</v>
      </c>
      <c r="K5" s="5">
        <f>(I5-I4)/I4</f>
        <v>0.104895104895105</v>
      </c>
      <c r="L5" s="4">
        <v>256</v>
      </c>
      <c r="M5" s="5">
        <f t="shared" ref="M5:M15" si="4">L5/(C5+F5+I5+L5)</f>
        <v>0.229802513464991</v>
      </c>
      <c r="N5" s="5">
        <f>(L5-L4)/L4</f>
        <v>0.0711297071129707</v>
      </c>
    </row>
    <row r="6" ht="20.1" customHeight="1" spans="2:14">
      <c r="B6" s="2" t="s">
        <v>11</v>
      </c>
      <c r="C6" s="2">
        <v>301</v>
      </c>
      <c r="D6" s="3">
        <f t="shared" si="0"/>
        <v>0.24313408723748</v>
      </c>
      <c r="E6" s="3">
        <f t="shared" si="1"/>
        <v>0.17578125</v>
      </c>
      <c r="F6" s="2">
        <v>319</v>
      </c>
      <c r="G6" s="3">
        <f t="shared" si="2"/>
        <v>0.25767366720517</v>
      </c>
      <c r="H6" s="3">
        <f t="shared" ref="H6:H15" si="5">(F6-F5)/F5</f>
        <v>0.115384615384615</v>
      </c>
      <c r="I6" s="2">
        <v>329</v>
      </c>
      <c r="J6" s="3">
        <f t="shared" si="3"/>
        <v>0.265751211631664</v>
      </c>
      <c r="K6" s="3">
        <f t="shared" ref="K6" si="6">(I6-I5)/I5</f>
        <v>0.0411392405063291</v>
      </c>
      <c r="L6" s="2">
        <v>289</v>
      </c>
      <c r="M6" s="3">
        <f t="shared" si="4"/>
        <v>0.233441033925687</v>
      </c>
      <c r="N6" s="3">
        <f t="shared" ref="N6:N15" si="7">(L6-L5)/L5</f>
        <v>0.12890625</v>
      </c>
    </row>
    <row r="7" ht="20.1" customHeight="1" spans="2:14">
      <c r="B7" s="4" t="s">
        <v>12</v>
      </c>
      <c r="C7" s="4">
        <v>338</v>
      </c>
      <c r="D7" s="5">
        <f t="shared" si="0"/>
        <v>0.245283018867925</v>
      </c>
      <c r="E7" s="5">
        <f t="shared" si="1"/>
        <v>0.122923588039867</v>
      </c>
      <c r="F7" s="4">
        <v>358</v>
      </c>
      <c r="G7" s="5">
        <f t="shared" si="2"/>
        <v>0.259796806966618</v>
      </c>
      <c r="H7" s="5">
        <f t="shared" si="5"/>
        <v>0.122257053291536</v>
      </c>
      <c r="I7" s="4">
        <v>356</v>
      </c>
      <c r="J7" s="5">
        <f t="shared" si="3"/>
        <v>0.258345428156749</v>
      </c>
      <c r="K7" s="5">
        <f t="shared" ref="K7" si="8">(I7-I6)/I6</f>
        <v>0.0820668693009119</v>
      </c>
      <c r="L7" s="4">
        <v>326</v>
      </c>
      <c r="M7" s="5">
        <f t="shared" si="4"/>
        <v>0.236574746008708</v>
      </c>
      <c r="N7" s="5">
        <f t="shared" si="7"/>
        <v>0.1280276816609</v>
      </c>
    </row>
    <row r="8" ht="20.1" customHeight="1" spans="2:14">
      <c r="B8" s="2" t="s">
        <v>13</v>
      </c>
      <c r="C8" s="2">
        <v>359</v>
      </c>
      <c r="D8" s="3">
        <f t="shared" si="0"/>
        <v>0.238379814077025</v>
      </c>
      <c r="E8" s="3">
        <f t="shared" si="1"/>
        <v>0.0621301775147929</v>
      </c>
      <c r="F8" s="2">
        <v>379</v>
      </c>
      <c r="G8" s="3">
        <f t="shared" si="2"/>
        <v>0.251660026560425</v>
      </c>
      <c r="H8" s="3">
        <f t="shared" si="5"/>
        <v>0.058659217877095</v>
      </c>
      <c r="I8" s="2">
        <v>399</v>
      </c>
      <c r="J8" s="3">
        <f t="shared" si="3"/>
        <v>0.264940239043825</v>
      </c>
      <c r="K8" s="3">
        <f t="shared" ref="K8" si="9">(I8-I7)/I7</f>
        <v>0.120786516853933</v>
      </c>
      <c r="L8" s="2">
        <v>369</v>
      </c>
      <c r="M8" s="3">
        <f t="shared" si="4"/>
        <v>0.245019920318725</v>
      </c>
      <c r="N8" s="3">
        <f t="shared" si="7"/>
        <v>0.131901840490798</v>
      </c>
    </row>
    <row r="9" ht="20.1" customHeight="1" spans="2:14">
      <c r="B9" s="4" t="s">
        <v>14</v>
      </c>
      <c r="C9" s="4">
        <v>395</v>
      </c>
      <c r="D9" s="5">
        <f t="shared" si="0"/>
        <v>0.247959824231011</v>
      </c>
      <c r="E9" s="5">
        <f t="shared" si="1"/>
        <v>0.100278551532033</v>
      </c>
      <c r="F9" s="4">
        <v>408</v>
      </c>
      <c r="G9" s="5">
        <f t="shared" si="2"/>
        <v>0.256120527306968</v>
      </c>
      <c r="H9" s="5">
        <f t="shared" si="5"/>
        <v>0.0765171503957784</v>
      </c>
      <c r="I9" s="4">
        <v>401</v>
      </c>
      <c r="J9" s="5">
        <f t="shared" si="3"/>
        <v>0.25172630257376</v>
      </c>
      <c r="K9" s="5">
        <f t="shared" ref="K9" si="10">(I9-I8)/I8</f>
        <v>0.0050125313283208</v>
      </c>
      <c r="L9" s="4">
        <v>389</v>
      </c>
      <c r="M9" s="5">
        <f t="shared" si="4"/>
        <v>0.244193345888261</v>
      </c>
      <c r="N9" s="5">
        <f t="shared" si="7"/>
        <v>0.0542005420054201</v>
      </c>
    </row>
    <row r="10" ht="20.1" customHeight="1" spans="2:14">
      <c r="B10" s="2" t="s">
        <v>15</v>
      </c>
      <c r="C10" s="2">
        <v>419</v>
      </c>
      <c r="D10" s="3">
        <f t="shared" si="0"/>
        <v>0.250598086124402</v>
      </c>
      <c r="E10" s="3">
        <f t="shared" si="1"/>
        <v>0.0607594936708861</v>
      </c>
      <c r="F10" s="2">
        <v>431</v>
      </c>
      <c r="G10" s="3">
        <f t="shared" si="2"/>
        <v>0.257775119617225</v>
      </c>
      <c r="H10" s="3">
        <f t="shared" si="5"/>
        <v>0.0563725490196078</v>
      </c>
      <c r="I10" s="2">
        <v>421</v>
      </c>
      <c r="J10" s="3">
        <f t="shared" si="3"/>
        <v>0.251794258373206</v>
      </c>
      <c r="K10" s="3">
        <f t="shared" ref="K10" si="11">(I10-I9)/I9</f>
        <v>0.0498753117206983</v>
      </c>
      <c r="L10" s="2">
        <v>401</v>
      </c>
      <c r="M10" s="3">
        <f t="shared" si="4"/>
        <v>0.239832535885167</v>
      </c>
      <c r="N10" s="3">
        <f t="shared" si="7"/>
        <v>0.0308483290488432</v>
      </c>
    </row>
    <row r="11" ht="20.1" customHeight="1" spans="2:14">
      <c r="B11" s="4" t="s">
        <v>16</v>
      </c>
      <c r="C11" s="4">
        <v>436</v>
      </c>
      <c r="D11" s="5">
        <f t="shared" si="0"/>
        <v>0.251007484168106</v>
      </c>
      <c r="E11" s="5">
        <f t="shared" si="1"/>
        <v>0.0405727923627685</v>
      </c>
      <c r="F11" s="4">
        <v>455</v>
      </c>
      <c r="G11" s="5">
        <f t="shared" si="2"/>
        <v>0.261945883707542</v>
      </c>
      <c r="H11" s="5">
        <f t="shared" si="5"/>
        <v>0.0556844547563805</v>
      </c>
      <c r="I11" s="4">
        <v>434</v>
      </c>
      <c r="J11" s="5">
        <f t="shared" si="3"/>
        <v>0.249856073690271</v>
      </c>
      <c r="K11" s="5">
        <f t="shared" ref="K11" si="12">(I11-I10)/I10</f>
        <v>0.0308788598574822</v>
      </c>
      <c r="L11" s="4">
        <v>412</v>
      </c>
      <c r="M11" s="5">
        <f t="shared" si="4"/>
        <v>0.237190558434082</v>
      </c>
      <c r="N11" s="5">
        <f t="shared" si="7"/>
        <v>0.027431421446384</v>
      </c>
    </row>
    <row r="12" ht="20.1" customHeight="1" spans="2:14">
      <c r="B12" s="2" t="s">
        <v>17</v>
      </c>
      <c r="C12" s="2">
        <v>458</v>
      </c>
      <c r="D12" s="3">
        <f t="shared" si="0"/>
        <v>0.254303164908384</v>
      </c>
      <c r="E12" s="3">
        <f t="shared" si="1"/>
        <v>0.0504587155963303</v>
      </c>
      <c r="F12" s="2">
        <v>465</v>
      </c>
      <c r="G12" s="3">
        <f t="shared" si="2"/>
        <v>0.258189894503054</v>
      </c>
      <c r="H12" s="3">
        <f t="shared" si="5"/>
        <v>0.021978021978022</v>
      </c>
      <c r="I12" s="2">
        <v>455</v>
      </c>
      <c r="J12" s="3">
        <f t="shared" si="3"/>
        <v>0.252637423653526</v>
      </c>
      <c r="K12" s="3">
        <f t="shared" ref="K12" si="13">(I12-I11)/I11</f>
        <v>0.0483870967741935</v>
      </c>
      <c r="L12" s="2">
        <v>423</v>
      </c>
      <c r="M12" s="3">
        <f t="shared" si="4"/>
        <v>0.234869516935036</v>
      </c>
      <c r="N12" s="3">
        <f t="shared" si="7"/>
        <v>0.0266990291262136</v>
      </c>
    </row>
    <row r="13" ht="20.1" customHeight="1" spans="2:14">
      <c r="B13" s="4" t="s">
        <v>18</v>
      </c>
      <c r="C13" s="4">
        <v>469</v>
      </c>
      <c r="D13" s="5">
        <f t="shared" si="0"/>
        <v>0.251474530831099</v>
      </c>
      <c r="E13" s="5">
        <f t="shared" si="1"/>
        <v>0.0240174672489083</v>
      </c>
      <c r="F13" s="4">
        <v>495</v>
      </c>
      <c r="G13" s="5">
        <f t="shared" si="2"/>
        <v>0.265415549597855</v>
      </c>
      <c r="H13" s="5">
        <f t="shared" si="5"/>
        <v>0.0645161290322581</v>
      </c>
      <c r="I13" s="4">
        <v>465</v>
      </c>
      <c r="J13" s="5">
        <f t="shared" si="3"/>
        <v>0.249329758713137</v>
      </c>
      <c r="K13" s="5">
        <f t="shared" ref="K13" si="14">(I13-I12)/I12</f>
        <v>0.021978021978022</v>
      </c>
      <c r="L13" s="4">
        <v>436</v>
      </c>
      <c r="M13" s="5">
        <f t="shared" si="4"/>
        <v>0.233780160857909</v>
      </c>
      <c r="N13" s="5">
        <f t="shared" si="7"/>
        <v>0.0307328605200946</v>
      </c>
    </row>
    <row r="14" ht="20.1" customHeight="1" spans="2:14">
      <c r="B14" s="2" t="s">
        <v>19</v>
      </c>
      <c r="C14" s="2">
        <v>472</v>
      </c>
      <c r="D14" s="3">
        <f t="shared" si="0"/>
        <v>0.245961438249088</v>
      </c>
      <c r="E14" s="3">
        <f t="shared" si="1"/>
        <v>0.00639658848614072</v>
      </c>
      <c r="F14" s="2">
        <v>499</v>
      </c>
      <c r="G14" s="3">
        <f t="shared" si="2"/>
        <v>0.260031266284523</v>
      </c>
      <c r="H14" s="3">
        <f t="shared" si="5"/>
        <v>0.00808080808080808</v>
      </c>
      <c r="I14" s="2">
        <v>489</v>
      </c>
      <c r="J14" s="3">
        <f t="shared" si="3"/>
        <v>0.254820218863992</v>
      </c>
      <c r="K14" s="3">
        <f t="shared" ref="K14" si="15">(I14-I13)/I13</f>
        <v>0.0516129032258065</v>
      </c>
      <c r="L14" s="2">
        <v>459</v>
      </c>
      <c r="M14" s="3">
        <f t="shared" si="4"/>
        <v>0.239187076602397</v>
      </c>
      <c r="N14" s="3">
        <f t="shared" si="7"/>
        <v>0.0527522935779817</v>
      </c>
    </row>
    <row r="15" ht="20.1" customHeight="1" spans="2:14">
      <c r="B15" s="4" t="s">
        <v>20</v>
      </c>
      <c r="C15" s="4">
        <v>485</v>
      </c>
      <c r="D15" s="5">
        <f t="shared" si="0"/>
        <v>0.244332493702771</v>
      </c>
      <c r="E15" s="5">
        <f t="shared" si="1"/>
        <v>0.0275423728813559</v>
      </c>
      <c r="F15" s="4">
        <v>510</v>
      </c>
      <c r="G15" s="5">
        <f t="shared" si="2"/>
        <v>0.256926952141058</v>
      </c>
      <c r="H15" s="5">
        <f t="shared" si="5"/>
        <v>0.0220440881763527</v>
      </c>
      <c r="I15" s="4">
        <v>501</v>
      </c>
      <c r="J15" s="5">
        <f t="shared" si="3"/>
        <v>0.252392947103275</v>
      </c>
      <c r="K15" s="5">
        <f t="shared" ref="K15" si="16">(I15-I14)/I14</f>
        <v>0.0245398773006135</v>
      </c>
      <c r="L15" s="4">
        <v>489</v>
      </c>
      <c r="M15" s="5">
        <f t="shared" si="4"/>
        <v>0.246347607052897</v>
      </c>
      <c r="N15" s="5">
        <f t="shared" si="7"/>
        <v>0.065359477124183</v>
      </c>
    </row>
    <row r="16" ht="20.1" customHeight="1" spans="2:14">
      <c r="B16" s="1" t="s">
        <v>21</v>
      </c>
      <c r="C16" s="1">
        <f>SUM(C4:C15)</f>
        <v>4624</v>
      </c>
      <c r="D16" s="1"/>
      <c r="E16" s="1"/>
      <c r="F16" s="1">
        <f>SUM(F4:F15)</f>
        <v>4861</v>
      </c>
      <c r="G16" s="1"/>
      <c r="H16" s="1"/>
      <c r="I16" s="6">
        <f>SUM(I4:I15)</f>
        <v>4852</v>
      </c>
      <c r="J16" s="7"/>
      <c r="K16" s="8"/>
      <c r="L16" s="6">
        <f>SUM(L4:L15)</f>
        <v>4488</v>
      </c>
      <c r="M16" s="7"/>
      <c r="N16" s="8"/>
    </row>
  </sheetData>
  <mergeCells count="9">
    <mergeCell ref="C2:E2"/>
    <mergeCell ref="F2:H2"/>
    <mergeCell ref="I2:K2"/>
    <mergeCell ref="L2:N2"/>
    <mergeCell ref="C16:E16"/>
    <mergeCell ref="F16:H16"/>
    <mergeCell ref="I16:K16"/>
    <mergeCell ref="L16:N16"/>
    <mergeCell ref="B2:B3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2006-09-13T11:21:00Z</dcterms:created>
  <dcterms:modified xsi:type="dcterms:W3CDTF">2017-06-15T03:38:37Z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